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1" l="1"/>
  <c r="C71" i="1"/>
  <c r="H18" i="1" l="1"/>
  <c r="H28" i="1"/>
  <c r="H57" i="1" l="1"/>
  <c r="H36" i="1"/>
  <c r="H17" i="1" l="1"/>
  <c r="H31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<sst xmlns="http://schemas.openxmlformats.org/spreadsheetml/2006/main" count="85" uniqueCount="53">
  <si>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</si>
  <si>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</si>
  <si>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</si>
  <si>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</si>
  <si>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</si>
  <si>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</si>
  <si>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</si>
  <si>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</si>
  <si>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</si>
  <si>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</si>
  <si>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</si>
  <si>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</si>
  <si>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</si>
  <si>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</si>
  <si>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</si>
  <si>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</si>
  <si>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</si>
  <si>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</si>
  <si>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</si>
  <si>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</si>
  <si>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</si>
  <si>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</si>
  <si>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</si>
  <si>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</si>
  <si>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</si>
  <si>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</si>
  <si>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</si>
  <si>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</si>
  <si>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</si>
  <si>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22.11.2022.godine Dom zdravlja Požarevac je izvršio plaćanje prema dobavljačima:  </t>
  </si>
  <si>
    <t>Primljena i neutrošena participacija od 22.11.2022</t>
  </si>
  <si>
    <t>Dana: 22.11.2022</t>
  </si>
  <si>
    <t>Lavija</t>
  </si>
  <si>
    <t>Vicor</t>
  </si>
  <si>
    <t>Yunycom</t>
  </si>
  <si>
    <t>Nis a.d.</t>
  </si>
  <si>
    <t>JP EPS TE-KO Kostolac</t>
  </si>
  <si>
    <t>Toplifikacija</t>
  </si>
  <si>
    <t>1347/2022</t>
  </si>
  <si>
    <t>1282/2022</t>
  </si>
  <si>
    <t>1381/2022</t>
  </si>
  <si>
    <t>R22-09535</t>
  </si>
  <si>
    <t>1382/2022</t>
  </si>
  <si>
    <t>1383/2022</t>
  </si>
  <si>
    <t>1386/2022</t>
  </si>
  <si>
    <t>OT01/220114376</t>
  </si>
  <si>
    <t>9004743260</t>
  </si>
  <si>
    <t>TEKO34976/1/2022/501</t>
  </si>
  <si>
    <t>OG2/2022-4095</t>
  </si>
  <si>
    <t>OG2/2022-4094</t>
  </si>
  <si>
    <t>9004743261</t>
  </si>
  <si>
    <t>UKUPNO SANITETSKI MATERIJAL</t>
  </si>
  <si>
    <t>UKUPNO ENERGENTI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</si>
</sst>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7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9" fillId="0" borderId="1" xfId="0" applyFont="1" applyBorder="1" applyAlignment="1">
      <alignment wrapText="1"/>
    </xf>
    <xf numFmtId="4" fontId="9" fillId="0" borderId="1" xfId="0" applyNumberFormat="1" applyFont="1" applyFill="1" applyBorder="1" applyAlignment="1">
      <alignment wrapText="1"/>
    </xf>
    <xf numFmtId="49" fontId="10" fillId="0" borderId="1" xfId="1" applyNumberFormat="1" applyFont="1" applyFill="1" applyBorder="1"/>
    <xf numFmtId="4" fontId="11" fillId="0" borderId="1" xfId="0" applyNumberFormat="1" applyFont="1" applyFill="1" applyBorder="1" applyAlignment="1">
      <alignment wrapText="1"/>
    </xf>
    <xf numFmtId="4" fontId="12" fillId="0" borderId="5" xfId="1" applyNumberFormat="1" applyFont="1" applyBorder="1" applyAlignment="1">
      <alignment horizontal="center" wrapText="1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7"/>
  <sheetViews>
    <sheetView tabSelected="1" topLeftCell="B61" zoomScaleNormal="100" workbookViewId="0">
      <selection activeCell="B77" sqref="B77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44887</v>
      </c>
      <c r="H12" s="14">
        <v>2554565.89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44887</v>
      </c>
      <c r="H13" s="2">
        <f>H14+H29-H37-H50</f>
        <v>2550032.8199999998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44887</v>
      </c>
      <c r="H14" s="3">
        <f>SUM(H15:H28)</f>
        <v>3942144.3400000003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f>5740591.51-5691182.57</f>
        <v>49408.939999999478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+10000-1626681.74+10000+10000+10000+10000+10000+10000+20000</f>
        <v>981822.03000000049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570829.9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1119869.6599999999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v>1184208.33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+16550+2100-29652.77+5350+1750</f>
        <v>36005.480000000054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44887</v>
      </c>
      <c r="H29" s="3">
        <f>H30+H31+H32+H33+H35+H36+H34</f>
        <v>298588.03999999986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110000+110000-123880.54+153083.33-138509.66+153083.33-2500-142511.87+153083.33-156337.73+153083.33-130120.22+153083.33-146661.15+4821.05+2500+153083.33-116705.51+153083.33-235669.23+125576.67+153083.33-124540.43+153083.33-178536.64</f>
        <v>234674.70999999985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2794-1916.67+8071+5588+9830-14536.33</f>
        <v>9830.0000000000018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44887</v>
      </c>
      <c r="H37" s="4">
        <f>SUM(H38:H49)</f>
        <v>1690699.56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570829.9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1119869.6599999999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44887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44887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</f>
        <v>4533.0699999989884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2554565.8899999987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  <row r="63" spans="2:12" x14ac:dyDescent="0.25">
      <c r="B63" s="52" t="s">
        <v>32</v>
      </c>
      <c r="C63" s="53">
        <v>3132</v>
      </c>
      <c r="D63" s="54" t="s">
        <v>38</v>
      </c>
    </row>
    <row r="64" spans="2:12" x14ac:dyDescent="0.25">
      <c r="B64" s="52" t="s">
        <v>32</v>
      </c>
      <c r="C64" s="53">
        <v>5008.5</v>
      </c>
      <c r="D64" s="54" t="s">
        <v>39</v>
      </c>
    </row>
    <row r="65" spans="2:4" x14ac:dyDescent="0.25">
      <c r="B65" s="52" t="s">
        <v>32</v>
      </c>
      <c r="C65" s="53">
        <v>13022.1</v>
      </c>
      <c r="D65" s="54" t="s">
        <v>40</v>
      </c>
    </row>
    <row r="66" spans="2:4" x14ac:dyDescent="0.25">
      <c r="B66" s="52" t="s">
        <v>33</v>
      </c>
      <c r="C66" s="53">
        <v>249462</v>
      </c>
      <c r="D66" s="54" t="s">
        <v>41</v>
      </c>
    </row>
    <row r="67" spans="2:4" x14ac:dyDescent="0.25">
      <c r="B67" s="52" t="s">
        <v>32</v>
      </c>
      <c r="C67" s="53">
        <v>154776</v>
      </c>
      <c r="D67" s="54" t="s">
        <v>42</v>
      </c>
    </row>
    <row r="68" spans="2:4" x14ac:dyDescent="0.25">
      <c r="B68" s="52" t="s">
        <v>32</v>
      </c>
      <c r="C68" s="53">
        <v>20544</v>
      </c>
      <c r="D68" s="54" t="s">
        <v>43</v>
      </c>
    </row>
    <row r="69" spans="2:4" x14ac:dyDescent="0.25">
      <c r="B69" s="52" t="s">
        <v>32</v>
      </c>
      <c r="C69" s="53">
        <v>91885.3</v>
      </c>
      <c r="D69" s="54" t="s">
        <v>44</v>
      </c>
    </row>
    <row r="70" spans="2:4" x14ac:dyDescent="0.25">
      <c r="B70" s="52" t="s">
        <v>34</v>
      </c>
      <c r="C70" s="53">
        <v>33000</v>
      </c>
      <c r="D70" s="54" t="s">
        <v>45</v>
      </c>
    </row>
    <row r="71" spans="2:4" x14ac:dyDescent="0.25">
      <c r="B71" s="56" t="s">
        <v>51</v>
      </c>
      <c r="C71" s="55">
        <f>SUM(C63:C70)</f>
        <v>570829.9</v>
      </c>
      <c r="D71" s="54"/>
    </row>
    <row r="72" spans="2:4" x14ac:dyDescent="0.25">
      <c r="B72" s="52" t="s">
        <v>35</v>
      </c>
      <c r="C72" s="53">
        <v>220458</v>
      </c>
      <c r="D72" s="54" t="s">
        <v>46</v>
      </c>
    </row>
    <row r="73" spans="2:4" x14ac:dyDescent="0.25">
      <c r="B73" s="52" t="s">
        <v>36</v>
      </c>
      <c r="C73" s="53">
        <v>28795.17</v>
      </c>
      <c r="D73" s="54" t="s">
        <v>47</v>
      </c>
    </row>
    <row r="74" spans="2:4" x14ac:dyDescent="0.25">
      <c r="B74" s="52" t="s">
        <v>37</v>
      </c>
      <c r="C74" s="53">
        <v>156170.37</v>
      </c>
      <c r="D74" s="54" t="s">
        <v>48</v>
      </c>
    </row>
    <row r="75" spans="2:4" x14ac:dyDescent="0.25">
      <c r="B75" s="52" t="s">
        <v>37</v>
      </c>
      <c r="C75" s="53">
        <v>307052.56</v>
      </c>
      <c r="D75" s="54" t="s">
        <v>49</v>
      </c>
    </row>
    <row r="76" spans="2:4" x14ac:dyDescent="0.25">
      <c r="B76" s="52" t="s">
        <v>35</v>
      </c>
      <c r="C76" s="53">
        <v>407393.56</v>
      </c>
      <c r="D76" s="54" t="s">
        <v>50</v>
      </c>
    </row>
    <row r="77" spans="2:4" x14ac:dyDescent="0.25">
      <c r="B77" s="56" t="s">
        <v>52</v>
      </c>
      <c r="C77" s="55">
        <f>SUM(C72:C76)</f>
        <v>1119869.6599999999</v>
      </c>
      <c r="D77" s="54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2022-11-23T06:55:15Z</dcterms:modified>
  <cp:category/>
  <cp:contentStatus/>
</cp:coreProperties>
</file>